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50" windowHeight="9570" activeTab="0"/>
  </bookViews>
  <sheets>
    <sheet name="Pleje- og ældreboliger " sheetId="1" r:id="rId1"/>
    <sheet name="Ark2" sheetId="2" r:id="rId2"/>
    <sheet name="Ark3" sheetId="3" r:id="rId3"/>
    <sheet name="Ark1" sheetId="4" r:id="rId4"/>
  </sheets>
  <definedNames/>
  <calcPr fullCalcOnLoad="1"/>
</workbook>
</file>

<file path=xl/sharedStrings.xml><?xml version="1.0" encoding="utf-8"?>
<sst xmlns="http://schemas.openxmlformats.org/spreadsheetml/2006/main" count="173" uniqueCount="71">
  <si>
    <t>Adresse</t>
  </si>
  <si>
    <t>Stigning i kr</t>
  </si>
  <si>
    <t>Stigning i %</t>
  </si>
  <si>
    <t>6870 Ølgod</t>
  </si>
  <si>
    <t>6862 Tistrup</t>
  </si>
  <si>
    <t>6823 Ansager</t>
  </si>
  <si>
    <t>Rosenvænget 31</t>
  </si>
  <si>
    <t>Fredensvej 1-18</t>
  </si>
  <si>
    <t>6840 Oksbøl</t>
  </si>
  <si>
    <t>Møllegården</t>
  </si>
  <si>
    <t>6855 Outrup</t>
  </si>
  <si>
    <t>6800 Varde</t>
  </si>
  <si>
    <t>Lundbo I og Lundbo II (L20 - L29)</t>
  </si>
  <si>
    <t>Lundbo I og Lundbo II (L30 - L39)</t>
  </si>
  <si>
    <t>Kirkegade 2 (55 m2)</t>
  </si>
  <si>
    <t>Kirkegade 2 (44 m2)</t>
  </si>
  <si>
    <t>Kirkegade 2 (41m2)</t>
  </si>
  <si>
    <t>Løkkevang</t>
  </si>
  <si>
    <t>6818 Årre</t>
  </si>
  <si>
    <t>Sognelunden</t>
  </si>
  <si>
    <t>6753 Agerbæk</t>
  </si>
  <si>
    <t>Helle Plejecenter</t>
  </si>
  <si>
    <t>7200 Grindsted</t>
  </si>
  <si>
    <t xml:space="preserve">Oplyst som gennemsnitlig husleje </t>
  </si>
  <si>
    <t>Nørregade 7</t>
  </si>
  <si>
    <t>Søndergade 76-80</t>
  </si>
  <si>
    <t>Stationsvej 2 D+E</t>
  </si>
  <si>
    <t>Havrevænget 3-5</t>
  </si>
  <si>
    <t>Stationsvej 2 A-C</t>
  </si>
  <si>
    <t>Byagervej 10-20</t>
  </si>
  <si>
    <t>6830 Nr Nebel</t>
  </si>
  <si>
    <t>6830 Nr.Nebel</t>
  </si>
  <si>
    <t>Krogen 5</t>
  </si>
  <si>
    <t xml:space="preserve">Poghøj Vestergade 20 </t>
  </si>
  <si>
    <t>Gartnerpassagen 6  (65,7)</t>
  </si>
  <si>
    <t xml:space="preserve">Gartnerpassagen 6  (75,3) </t>
  </si>
  <si>
    <t>Gartnerpassagen 6  (85,9)</t>
  </si>
  <si>
    <t>Antal boliger</t>
  </si>
  <si>
    <t>By</t>
  </si>
  <si>
    <t xml:space="preserve">Vardevej 20 A-D </t>
  </si>
  <si>
    <t>Type</t>
  </si>
  <si>
    <t>ÆB</t>
  </si>
  <si>
    <t>PB</t>
  </si>
  <si>
    <t>Kirkegade 60 A, B, C og L</t>
  </si>
  <si>
    <t>Kirkegade 60 D, E, F, G, H og K</t>
  </si>
  <si>
    <t xml:space="preserve">Plejeboliger </t>
  </si>
  <si>
    <t xml:space="preserve">Blåbjerg Pleje- og Akt. C. </t>
  </si>
  <si>
    <t>Tistrup Plejecenter</t>
  </si>
  <si>
    <t xml:space="preserve">6823 Ansager </t>
  </si>
  <si>
    <t>Ansager Plejecenter ( 75 m2 )</t>
  </si>
  <si>
    <t>Ansager Plejecenter ( 85 m2 )</t>
  </si>
  <si>
    <t>Ældreboliger</t>
  </si>
  <si>
    <t>Hybenbo Årre</t>
  </si>
  <si>
    <r>
      <t>Vinkelvej 8-12 ( 80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</si>
  <si>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r>
      <t>Vinkelvej 8-12 (60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</si>
  <si>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r>
      <t>Vinkelvej 8-12 (54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</t>
    </r>
  </si>
  <si>
    <t>Søgården, Lyngparken 3</t>
  </si>
  <si>
    <t>Servicearelaer</t>
  </si>
  <si>
    <t>ja</t>
  </si>
  <si>
    <t>nej</t>
  </si>
  <si>
    <t>j</t>
  </si>
  <si>
    <t>Østervang 3</t>
  </si>
  <si>
    <t xml:space="preserve">6800 Varde </t>
  </si>
  <si>
    <t>æb</t>
  </si>
  <si>
    <t xml:space="preserve">Solhøj Nordenskov </t>
  </si>
  <si>
    <t>Falkevej 4 B lejl 1-9 Sig (Birgittegården)</t>
  </si>
  <si>
    <t>Mdl. husleje 2015</t>
  </si>
  <si>
    <t>Husleje pr 1.1.2016</t>
  </si>
  <si>
    <t>Mdl. husleje 2016</t>
  </si>
  <si>
    <t>dok. 71594/14</t>
  </si>
  <si>
    <t>sagnr. 15/851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</si>
</sst>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_(* #,##0.0_);_(* \(#,##0.0\);_(* &quot;-&quot;??_);_(@_)"/>
    <numFmt numFmtId="186" formatCode="_(* #,##0_);_(* \(#,##0\);_(* &quot;-&quot;??_);_(@_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4" borderId="3" applyNumberFormat="0" applyAlignment="0" applyProtection="0"/>
    <xf numFmtId="0" fontId="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183" fontId="4" fillId="0" borderId="11" xfId="4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183" fontId="4" fillId="0" borderId="15" xfId="40" applyNumberFormat="1" applyFont="1" applyBorder="1" applyAlignment="1">
      <alignment/>
    </xf>
    <xf numFmtId="183" fontId="4" fillId="0" borderId="14" xfId="40" applyNumberFormat="1" applyFont="1" applyBorder="1" applyAlignment="1">
      <alignment/>
    </xf>
    <xf numFmtId="183" fontId="4" fillId="0" borderId="16" xfId="4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183" fontId="4" fillId="0" borderId="0" xfId="4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183" fontId="4" fillId="0" borderId="16" xfId="4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183" fontId="4" fillId="0" borderId="11" xfId="4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21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/>
    </xf>
    <xf numFmtId="183" fontId="4" fillId="0" borderId="11" xfId="40" applyNumberFormat="1" applyFont="1" applyBorder="1" applyAlignment="1">
      <alignment/>
    </xf>
    <xf numFmtId="0" fontId="4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186" fontId="4" fillId="0" borderId="16" xfId="40" applyNumberFormat="1" applyFont="1" applyBorder="1" applyAlignment="1">
      <alignment/>
    </xf>
    <xf numFmtId="186" fontId="4" fillId="0" borderId="11" xfId="40" applyNumberFormat="1" applyFont="1" applyBorder="1" applyAlignment="1">
      <alignment/>
    </xf>
    <xf numFmtId="186" fontId="4" fillId="0" borderId="11" xfId="40" applyNumberFormat="1" applyFont="1" applyBorder="1" applyAlignment="1">
      <alignment/>
    </xf>
    <xf numFmtId="186" fontId="4" fillId="0" borderId="11" xfId="40" applyNumberFormat="1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186" fontId="4" fillId="34" borderId="11" xfId="4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186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2"/>
  <sheetViews>
    <sheetView showGridLines="0" tabSelected="1" workbookViewId="0" topLeftCell="A2">
      <selection activeCell="L29" sqref="L29"/>
    </sheetView>
  </sheetViews>
  <sheetFormatPr defaultColWidth="9.140625" defaultRowHeight="12.75"/>
  <cols>
    <col min="1" max="1" width="26.8515625" style="1" customWidth="1"/>
    <col min="2" max="2" width="12.57421875" style="1" customWidth="1"/>
    <col min="3" max="3" width="7.00390625" style="2" customWidth="1"/>
    <col min="4" max="4" width="8.140625" style="2" customWidth="1"/>
    <col min="5" max="5" width="7.8515625" style="2" customWidth="1"/>
    <col min="6" max="6" width="7.140625" style="1" customWidth="1"/>
    <col min="7" max="7" width="7.421875" style="1" customWidth="1"/>
    <col min="8" max="8" width="6.421875" style="17" bestFit="1" customWidth="1"/>
    <col min="9" max="9" width="6.421875" style="17" customWidth="1"/>
    <col min="10" max="16384" width="9.140625" style="1" customWidth="1"/>
  </cols>
  <sheetData>
    <row r="1" ht="12" hidden="1"/>
    <row r="2" ht="15.75">
      <c r="A2" s="25"/>
    </row>
    <row r="3" spans="1:6" ht="16.5" thickBot="1">
      <c r="A3" s="25" t="s">
        <v>45</v>
      </c>
      <c r="D3" s="76" t="s">
        <v>67</v>
      </c>
      <c r="E3" s="76"/>
      <c r="F3" s="76"/>
    </row>
    <row r="4" spans="1:9" s="20" customFormat="1" ht="35.25" customHeight="1" thickBot="1">
      <c r="A4" s="68" t="s">
        <v>0</v>
      </c>
      <c r="B4" s="69" t="s">
        <v>38</v>
      </c>
      <c r="C4" s="70" t="s">
        <v>66</v>
      </c>
      <c r="D4" s="71" t="s">
        <v>68</v>
      </c>
      <c r="E4" s="70" t="s">
        <v>1</v>
      </c>
      <c r="F4" s="72" t="s">
        <v>2</v>
      </c>
      <c r="G4" s="73" t="s">
        <v>37</v>
      </c>
      <c r="H4" s="74" t="s">
        <v>40</v>
      </c>
      <c r="I4" s="75" t="s">
        <v>57</v>
      </c>
    </row>
    <row r="5" spans="1:9" ht="18" customHeight="1">
      <c r="A5" s="65" t="s">
        <v>34</v>
      </c>
      <c r="B5" s="37" t="s">
        <v>3</v>
      </c>
      <c r="C5" s="56">
        <v>4640</v>
      </c>
      <c r="D5" s="56">
        <v>4715</v>
      </c>
      <c r="E5" s="38">
        <f aca="true" t="shared" si="0" ref="E5:E21">D5-C5</f>
        <v>75</v>
      </c>
      <c r="F5" s="39">
        <f aca="true" t="shared" si="1" ref="F5:F21">E5*100/C5</f>
        <v>1.6163793103448276</v>
      </c>
      <c r="G5" s="40">
        <v>2</v>
      </c>
      <c r="H5" s="37" t="s">
        <v>42</v>
      </c>
      <c r="I5" s="31" t="s">
        <v>58</v>
      </c>
    </row>
    <row r="6" spans="1:9" ht="19.5" customHeight="1">
      <c r="A6" s="65" t="s">
        <v>35</v>
      </c>
      <c r="B6" s="37" t="s">
        <v>3</v>
      </c>
      <c r="C6" s="56">
        <v>5319</v>
      </c>
      <c r="D6" s="56">
        <v>5404</v>
      </c>
      <c r="E6" s="41">
        <f t="shared" si="0"/>
        <v>85</v>
      </c>
      <c r="F6" s="42">
        <f t="shared" si="1"/>
        <v>1.598044745252867</v>
      </c>
      <c r="G6" s="31">
        <v>24</v>
      </c>
      <c r="H6" s="33" t="s">
        <v>42</v>
      </c>
      <c r="I6" s="31" t="s">
        <v>58</v>
      </c>
    </row>
    <row r="7" spans="1:9" ht="19.5" customHeight="1">
      <c r="A7" s="65" t="s">
        <v>36</v>
      </c>
      <c r="B7" s="37" t="s">
        <v>3</v>
      </c>
      <c r="C7" s="56">
        <v>6067</v>
      </c>
      <c r="D7" s="56">
        <v>6165</v>
      </c>
      <c r="E7" s="41">
        <f t="shared" si="0"/>
        <v>98</v>
      </c>
      <c r="F7" s="42">
        <f t="shared" si="1"/>
        <v>1.6152958628646779</v>
      </c>
      <c r="G7" s="31">
        <v>9</v>
      </c>
      <c r="H7" s="33" t="s">
        <v>42</v>
      </c>
      <c r="I7" s="31" t="s">
        <v>58</v>
      </c>
    </row>
    <row r="8" spans="1:9" ht="19.5" customHeight="1">
      <c r="A8" s="61" t="s">
        <v>55</v>
      </c>
      <c r="B8" s="33" t="s">
        <v>3</v>
      </c>
      <c r="C8" s="57">
        <v>4042</v>
      </c>
      <c r="D8" s="57">
        <v>4124</v>
      </c>
      <c r="E8" s="41">
        <f t="shared" si="0"/>
        <v>82</v>
      </c>
      <c r="F8" s="42">
        <f>E8*100/C8</f>
        <v>2.028698664027709</v>
      </c>
      <c r="G8" s="31">
        <v>20</v>
      </c>
      <c r="H8" s="33" t="s">
        <v>42</v>
      </c>
      <c r="I8" s="31" t="s">
        <v>58</v>
      </c>
    </row>
    <row r="9" spans="1:9" ht="19.5" customHeight="1">
      <c r="A9" s="61" t="s">
        <v>54</v>
      </c>
      <c r="B9" s="33" t="s">
        <v>3</v>
      </c>
      <c r="C9" s="57">
        <v>4506</v>
      </c>
      <c r="D9" s="57">
        <v>4598</v>
      </c>
      <c r="E9" s="41">
        <f t="shared" si="0"/>
        <v>92</v>
      </c>
      <c r="F9" s="42">
        <f>E9*100/C9</f>
        <v>2.041722148246782</v>
      </c>
      <c r="G9" s="31">
        <v>10</v>
      </c>
      <c r="H9" s="33" t="s">
        <v>42</v>
      </c>
      <c r="I9" s="31" t="s">
        <v>58</v>
      </c>
    </row>
    <row r="10" spans="1:9" ht="20.25" customHeight="1">
      <c r="A10" s="61" t="s">
        <v>53</v>
      </c>
      <c r="B10" s="33" t="s">
        <v>3</v>
      </c>
      <c r="C10" s="57">
        <v>6014</v>
      </c>
      <c r="D10" s="57">
        <v>6135</v>
      </c>
      <c r="E10" s="41">
        <f t="shared" si="0"/>
        <v>121</v>
      </c>
      <c r="F10" s="42">
        <f t="shared" si="1"/>
        <v>2.0119720651812436</v>
      </c>
      <c r="G10" s="31">
        <v>3</v>
      </c>
      <c r="H10" s="33" t="s">
        <v>42</v>
      </c>
      <c r="I10" s="31" t="s">
        <v>58</v>
      </c>
    </row>
    <row r="11" spans="1:9" ht="20.25" customHeight="1">
      <c r="A11" s="61" t="s">
        <v>17</v>
      </c>
      <c r="B11" s="33" t="s">
        <v>3</v>
      </c>
      <c r="C11" s="57">
        <v>4961</v>
      </c>
      <c r="D11" s="57">
        <v>4961</v>
      </c>
      <c r="E11" s="41">
        <f t="shared" si="0"/>
        <v>0</v>
      </c>
      <c r="F11" s="42">
        <f t="shared" si="1"/>
        <v>0</v>
      </c>
      <c r="G11" s="31">
        <v>5</v>
      </c>
      <c r="H11" s="33" t="s">
        <v>42</v>
      </c>
      <c r="I11" s="31" t="s">
        <v>58</v>
      </c>
    </row>
    <row r="12" spans="1:9" ht="20.25" customHeight="1">
      <c r="A12" s="61" t="s">
        <v>6</v>
      </c>
      <c r="B12" s="33" t="s">
        <v>3</v>
      </c>
      <c r="C12" s="57">
        <v>3957</v>
      </c>
      <c r="D12" s="57">
        <v>4000</v>
      </c>
      <c r="E12" s="41">
        <f t="shared" si="0"/>
        <v>43</v>
      </c>
      <c r="F12" s="42">
        <f t="shared" si="1"/>
        <v>1.0866818296689411</v>
      </c>
      <c r="G12" s="31">
        <v>12</v>
      </c>
      <c r="H12" s="33" t="s">
        <v>42</v>
      </c>
      <c r="I12" s="31" t="s">
        <v>58</v>
      </c>
    </row>
    <row r="13" spans="1:9" s="30" customFormat="1" ht="21" customHeight="1">
      <c r="A13" s="66" t="s">
        <v>47</v>
      </c>
      <c r="B13" s="31" t="s">
        <v>4</v>
      </c>
      <c r="C13" s="58">
        <v>5950</v>
      </c>
      <c r="D13" s="58">
        <v>5950</v>
      </c>
      <c r="E13" s="52">
        <f t="shared" si="0"/>
        <v>0</v>
      </c>
      <c r="F13" s="53">
        <f t="shared" si="1"/>
        <v>0</v>
      </c>
      <c r="G13" s="31">
        <v>24</v>
      </c>
      <c r="H13" s="33" t="s">
        <v>42</v>
      </c>
      <c r="I13" s="31" t="s">
        <v>58</v>
      </c>
    </row>
    <row r="14" spans="1:9" s="30" customFormat="1" ht="20.25" customHeight="1">
      <c r="A14" s="66" t="s">
        <v>49</v>
      </c>
      <c r="B14" s="31" t="s">
        <v>48</v>
      </c>
      <c r="C14" s="58">
        <v>6038</v>
      </c>
      <c r="D14" s="58">
        <v>6208</v>
      </c>
      <c r="E14" s="54">
        <f t="shared" si="0"/>
        <v>170</v>
      </c>
      <c r="F14" s="55">
        <f t="shared" si="1"/>
        <v>2.8155018217952965</v>
      </c>
      <c r="G14" s="31">
        <v>22</v>
      </c>
      <c r="H14" s="33" t="s">
        <v>42</v>
      </c>
      <c r="I14" s="31" t="s">
        <v>58</v>
      </c>
    </row>
    <row r="15" spans="1:9" s="30" customFormat="1" ht="20.25" customHeight="1">
      <c r="A15" s="66" t="s">
        <v>50</v>
      </c>
      <c r="B15" s="31" t="s">
        <v>48</v>
      </c>
      <c r="C15" s="58">
        <v>6842</v>
      </c>
      <c r="D15" s="58">
        <v>7036</v>
      </c>
      <c r="E15" s="54">
        <f t="shared" si="0"/>
        <v>194</v>
      </c>
      <c r="F15" s="55">
        <f t="shared" si="1"/>
        <v>2.835428237357498</v>
      </c>
      <c r="G15" s="31">
        <v>3</v>
      </c>
      <c r="H15" s="33" t="s">
        <v>42</v>
      </c>
      <c r="I15" s="31" t="s">
        <v>58</v>
      </c>
    </row>
    <row r="16" spans="1:9" s="30" customFormat="1" ht="20.25" customHeight="1">
      <c r="A16" s="61" t="s">
        <v>61</v>
      </c>
      <c r="B16" s="44" t="s">
        <v>62</v>
      </c>
      <c r="C16" s="59">
        <v>6090</v>
      </c>
      <c r="D16" s="59">
        <v>6090</v>
      </c>
      <c r="E16" s="5">
        <f t="shared" si="0"/>
        <v>0</v>
      </c>
      <c r="F16" s="8">
        <f t="shared" si="1"/>
        <v>0</v>
      </c>
      <c r="G16" s="34">
        <v>5</v>
      </c>
      <c r="H16" s="50" t="s">
        <v>41</v>
      </c>
      <c r="I16" s="49" t="s">
        <v>60</v>
      </c>
    </row>
    <row r="17" spans="1:9" s="30" customFormat="1" ht="20.25" customHeight="1">
      <c r="A17" s="66" t="s">
        <v>46</v>
      </c>
      <c r="B17" s="31" t="s">
        <v>31</v>
      </c>
      <c r="C17" s="58">
        <v>5443</v>
      </c>
      <c r="D17" s="58">
        <v>5585</v>
      </c>
      <c r="E17" s="52">
        <f t="shared" si="0"/>
        <v>142</v>
      </c>
      <c r="F17" s="53">
        <f t="shared" si="1"/>
        <v>2.6088554106191437</v>
      </c>
      <c r="G17" s="31">
        <v>42</v>
      </c>
      <c r="H17" s="33" t="s">
        <v>42</v>
      </c>
      <c r="I17" s="31" t="s">
        <v>58</v>
      </c>
    </row>
    <row r="18" spans="1:9" ht="20.25" customHeight="1">
      <c r="A18" s="61" t="s">
        <v>9</v>
      </c>
      <c r="B18" s="44" t="s">
        <v>10</v>
      </c>
      <c r="C18" s="57">
        <v>5529</v>
      </c>
      <c r="D18" s="57">
        <v>5609</v>
      </c>
      <c r="E18" s="41">
        <f t="shared" si="0"/>
        <v>80</v>
      </c>
      <c r="F18" s="42">
        <f>E18*100/C18</f>
        <v>1.4469162597214686</v>
      </c>
      <c r="G18" s="44">
        <v>21</v>
      </c>
      <c r="H18" s="46" t="s">
        <v>42</v>
      </c>
      <c r="I18" s="44" t="s">
        <v>58</v>
      </c>
    </row>
    <row r="19" spans="1:9" ht="18.75" customHeight="1">
      <c r="A19" s="61" t="s">
        <v>12</v>
      </c>
      <c r="B19" s="31" t="s">
        <v>11</v>
      </c>
      <c r="C19" s="57">
        <v>6591</v>
      </c>
      <c r="D19" s="57">
        <v>6736</v>
      </c>
      <c r="E19" s="41">
        <f t="shared" si="0"/>
        <v>145</v>
      </c>
      <c r="F19" s="42">
        <f>E19*100/C19</f>
        <v>2.1999696555909574</v>
      </c>
      <c r="G19" s="31">
        <v>10</v>
      </c>
      <c r="H19" s="33" t="s">
        <v>42</v>
      </c>
      <c r="I19" s="31" t="s">
        <v>58</v>
      </c>
    </row>
    <row r="20" spans="1:9" ht="21" customHeight="1">
      <c r="A20" s="61" t="s">
        <v>13</v>
      </c>
      <c r="B20" s="31" t="s">
        <v>11</v>
      </c>
      <c r="C20" s="57">
        <v>5809</v>
      </c>
      <c r="D20" s="57">
        <v>5954</v>
      </c>
      <c r="E20" s="41">
        <f t="shared" si="0"/>
        <v>145</v>
      </c>
      <c r="F20" s="42">
        <v>2.2</v>
      </c>
      <c r="G20" s="31">
        <v>10</v>
      </c>
      <c r="H20" s="33" t="s">
        <v>42</v>
      </c>
      <c r="I20" s="31" t="s">
        <v>58</v>
      </c>
    </row>
    <row r="21" spans="1:9" ht="21" customHeight="1">
      <c r="A21" s="61" t="s">
        <v>56</v>
      </c>
      <c r="B21" s="44" t="s">
        <v>11</v>
      </c>
      <c r="C21" s="57">
        <v>5473</v>
      </c>
      <c r="D21" s="57">
        <v>5574</v>
      </c>
      <c r="E21" s="43">
        <f t="shared" si="0"/>
        <v>101</v>
      </c>
      <c r="F21" s="42">
        <f t="shared" si="1"/>
        <v>1.8454229855655033</v>
      </c>
      <c r="G21" s="31">
        <v>14</v>
      </c>
      <c r="H21" s="33" t="s">
        <v>42</v>
      </c>
      <c r="I21" s="31" t="s">
        <v>58</v>
      </c>
    </row>
    <row r="22" spans="1:9" ht="21" customHeight="1">
      <c r="A22" s="19" t="s">
        <v>23</v>
      </c>
      <c r="B22" s="10"/>
      <c r="C22" s="11"/>
      <c r="D22" s="67"/>
      <c r="E22" s="13"/>
      <c r="F22" s="15"/>
      <c r="G22" s="12"/>
      <c r="H22" s="12"/>
      <c r="I22" s="12"/>
    </row>
    <row r="23" spans="1:9" ht="21" customHeight="1">
      <c r="A23" s="60" t="s">
        <v>33</v>
      </c>
      <c r="B23" s="6" t="s">
        <v>8</v>
      </c>
      <c r="C23" s="59">
        <v>5835</v>
      </c>
      <c r="D23" s="59">
        <v>5903</v>
      </c>
      <c r="E23" s="5">
        <f>D23-C23</f>
        <v>68</v>
      </c>
      <c r="F23" s="16">
        <f>E23*100/C23</f>
        <v>1.1653813196229648</v>
      </c>
      <c r="G23" s="29">
        <v>30</v>
      </c>
      <c r="H23" s="29" t="s">
        <v>42</v>
      </c>
      <c r="I23" s="31" t="s">
        <v>58</v>
      </c>
    </row>
    <row r="24" spans="1:9" ht="21" customHeight="1">
      <c r="A24" s="60" t="s">
        <v>19</v>
      </c>
      <c r="B24" s="6" t="s">
        <v>20</v>
      </c>
      <c r="C24" s="59">
        <v>5734</v>
      </c>
      <c r="D24" s="59">
        <v>5787</v>
      </c>
      <c r="E24" s="5">
        <f>D24-C24</f>
        <v>53</v>
      </c>
      <c r="F24" s="8">
        <f>E24*100/C24</f>
        <v>0.9243111266131845</v>
      </c>
      <c r="G24" s="29">
        <v>25</v>
      </c>
      <c r="H24" s="29" t="s">
        <v>42</v>
      </c>
      <c r="I24" s="31" t="s">
        <v>58</v>
      </c>
    </row>
    <row r="25" spans="1:9" ht="21" customHeight="1">
      <c r="A25" s="60" t="s">
        <v>21</v>
      </c>
      <c r="B25" s="6" t="s">
        <v>22</v>
      </c>
      <c r="C25" s="59">
        <v>4700</v>
      </c>
      <c r="D25" s="59">
        <v>4734</v>
      </c>
      <c r="E25" s="5">
        <f>D25-C25</f>
        <v>34</v>
      </c>
      <c r="F25" s="8">
        <f>E25*100/C25</f>
        <v>0.723404255319149</v>
      </c>
      <c r="G25" s="29">
        <v>45</v>
      </c>
      <c r="H25" s="31" t="s">
        <v>42</v>
      </c>
      <c r="I25" s="31" t="s">
        <v>58</v>
      </c>
    </row>
    <row r="26" spans="1:9" ht="21" customHeight="1">
      <c r="A26" s="27"/>
      <c r="B26" s="35"/>
      <c r="C26" s="11"/>
      <c r="D26" s="11"/>
      <c r="E26" s="11"/>
      <c r="F26" s="28"/>
      <c r="G26" s="18"/>
      <c r="H26" s="12"/>
      <c r="I26" s="12"/>
    </row>
    <row r="27" spans="1:9" ht="21" customHeight="1" thickBot="1">
      <c r="A27" s="36" t="s">
        <v>51</v>
      </c>
      <c r="B27" s="35"/>
      <c r="C27" s="11"/>
      <c r="D27" s="76" t="s">
        <v>67</v>
      </c>
      <c r="E27" s="76"/>
      <c r="F27" s="76"/>
      <c r="G27" s="18"/>
      <c r="H27" s="12"/>
      <c r="I27" s="12"/>
    </row>
    <row r="28" spans="1:9" ht="33" customHeight="1" thickBot="1">
      <c r="A28" s="3" t="s">
        <v>0</v>
      </c>
      <c r="B28" s="21" t="s">
        <v>38</v>
      </c>
      <c r="C28" s="22" t="s">
        <v>66</v>
      </c>
      <c r="D28" s="22" t="s">
        <v>68</v>
      </c>
      <c r="E28" s="22" t="s">
        <v>1</v>
      </c>
      <c r="F28" s="23" t="s">
        <v>2</v>
      </c>
      <c r="G28" s="26" t="s">
        <v>37</v>
      </c>
      <c r="H28" s="45" t="s">
        <v>40</v>
      </c>
      <c r="I28" s="24"/>
    </row>
    <row r="29" spans="1:9" ht="21" customHeight="1">
      <c r="A29" s="60" t="s">
        <v>24</v>
      </c>
      <c r="B29" s="7" t="s">
        <v>3</v>
      </c>
      <c r="C29" s="59">
        <v>3946</v>
      </c>
      <c r="D29" s="59">
        <v>3946</v>
      </c>
      <c r="E29" s="5">
        <f aca="true" t="shared" si="2" ref="E29:E42">D29-C29</f>
        <v>0</v>
      </c>
      <c r="F29" s="8">
        <f>E29*100/C29</f>
        <v>0</v>
      </c>
      <c r="G29" s="29">
        <v>10</v>
      </c>
      <c r="H29" s="33" t="s">
        <v>41</v>
      </c>
      <c r="I29" s="31" t="s">
        <v>59</v>
      </c>
    </row>
    <row r="30" spans="1:9" ht="21" customHeight="1">
      <c r="A30" s="60" t="s">
        <v>25</v>
      </c>
      <c r="B30" s="7" t="s">
        <v>3</v>
      </c>
      <c r="C30" s="59">
        <v>3946</v>
      </c>
      <c r="D30" s="59">
        <v>3946</v>
      </c>
      <c r="E30" s="5">
        <f t="shared" si="2"/>
        <v>0</v>
      </c>
      <c r="F30" s="8">
        <f>E30*100/C30</f>
        <v>0</v>
      </c>
      <c r="G30" s="29">
        <v>10</v>
      </c>
      <c r="H30" s="33" t="s">
        <v>41</v>
      </c>
      <c r="I30" s="31" t="s">
        <v>59</v>
      </c>
    </row>
    <row r="31" spans="1:9" ht="21" customHeight="1">
      <c r="A31" s="60" t="s">
        <v>26</v>
      </c>
      <c r="B31" s="7" t="s">
        <v>5</v>
      </c>
      <c r="C31" s="59">
        <v>3946</v>
      </c>
      <c r="D31" s="59">
        <v>3946</v>
      </c>
      <c r="E31" s="5">
        <f t="shared" si="2"/>
        <v>0</v>
      </c>
      <c r="F31" s="8">
        <f>E31*100/C31</f>
        <v>0</v>
      </c>
      <c r="G31" s="29">
        <v>2</v>
      </c>
      <c r="H31" s="33" t="s">
        <v>41</v>
      </c>
      <c r="I31" s="31" t="s">
        <v>59</v>
      </c>
    </row>
    <row r="32" spans="1:9" ht="21" customHeight="1">
      <c r="A32" s="60" t="s">
        <v>27</v>
      </c>
      <c r="B32" s="7" t="s">
        <v>3</v>
      </c>
      <c r="C32" s="59">
        <v>3946</v>
      </c>
      <c r="D32" s="59">
        <v>3946</v>
      </c>
      <c r="E32" s="5">
        <f t="shared" si="2"/>
        <v>0</v>
      </c>
      <c r="F32" s="8">
        <f>E32*100/C32</f>
        <v>0</v>
      </c>
      <c r="G32" s="29">
        <v>2</v>
      </c>
      <c r="H32" s="33" t="s">
        <v>41</v>
      </c>
      <c r="I32" s="31" t="s">
        <v>59</v>
      </c>
    </row>
    <row r="33" spans="1:9" ht="21" customHeight="1">
      <c r="A33" s="60" t="s">
        <v>28</v>
      </c>
      <c r="B33" s="7" t="s">
        <v>5</v>
      </c>
      <c r="C33" s="59">
        <v>3946</v>
      </c>
      <c r="D33" s="59">
        <v>3946</v>
      </c>
      <c r="E33" s="5">
        <f t="shared" si="2"/>
        <v>0</v>
      </c>
      <c r="F33" s="8">
        <f>E33*100/C33</f>
        <v>0</v>
      </c>
      <c r="G33" s="29">
        <v>3</v>
      </c>
      <c r="H33" s="33" t="s">
        <v>41</v>
      </c>
      <c r="I33" s="31" t="s">
        <v>59</v>
      </c>
    </row>
    <row r="34" spans="1:9" ht="21" customHeight="1">
      <c r="A34" s="60" t="s">
        <v>39</v>
      </c>
      <c r="B34" s="32" t="s">
        <v>11</v>
      </c>
      <c r="C34" s="59">
        <v>3441</v>
      </c>
      <c r="D34" s="59">
        <v>3446</v>
      </c>
      <c r="E34" s="4">
        <f t="shared" si="2"/>
        <v>5</v>
      </c>
      <c r="F34" s="14">
        <v>0</v>
      </c>
      <c r="G34" s="29">
        <v>4</v>
      </c>
      <c r="H34" s="7" t="s">
        <v>41</v>
      </c>
      <c r="I34" s="31" t="s">
        <v>60</v>
      </c>
    </row>
    <row r="35" spans="1:9" ht="21" customHeight="1">
      <c r="A35" s="60" t="s">
        <v>29</v>
      </c>
      <c r="B35" s="29" t="s">
        <v>30</v>
      </c>
      <c r="C35" s="59">
        <v>5052</v>
      </c>
      <c r="D35" s="59">
        <v>5150</v>
      </c>
      <c r="E35" s="5">
        <f t="shared" si="2"/>
        <v>98</v>
      </c>
      <c r="F35" s="8">
        <f aca="true" t="shared" si="3" ref="F35:F42">E35*100/C35</f>
        <v>1.9398258115597784</v>
      </c>
      <c r="G35" s="29">
        <v>6</v>
      </c>
      <c r="H35" s="7" t="s">
        <v>41</v>
      </c>
      <c r="I35" s="31" t="s">
        <v>59</v>
      </c>
    </row>
    <row r="36" spans="1:9" ht="21" customHeight="1">
      <c r="A36" s="60" t="s">
        <v>14</v>
      </c>
      <c r="B36" s="32" t="s">
        <v>8</v>
      </c>
      <c r="C36" s="59">
        <v>5059</v>
      </c>
      <c r="D36" s="59">
        <v>5059</v>
      </c>
      <c r="E36" s="5">
        <f t="shared" si="2"/>
        <v>0</v>
      </c>
      <c r="F36" s="8">
        <f t="shared" si="3"/>
        <v>0</v>
      </c>
      <c r="G36" s="32">
        <v>7</v>
      </c>
      <c r="H36" s="47" t="s">
        <v>41</v>
      </c>
      <c r="I36" s="44" t="s">
        <v>59</v>
      </c>
    </row>
    <row r="37" spans="1:9" ht="21" customHeight="1">
      <c r="A37" s="60" t="s">
        <v>15</v>
      </c>
      <c r="B37" s="32" t="s">
        <v>8</v>
      </c>
      <c r="C37" s="59">
        <v>4047</v>
      </c>
      <c r="D37" s="59">
        <v>4047</v>
      </c>
      <c r="E37" s="5">
        <f t="shared" si="2"/>
        <v>0</v>
      </c>
      <c r="F37" s="8">
        <f t="shared" si="3"/>
        <v>0</v>
      </c>
      <c r="G37" s="32">
        <v>1</v>
      </c>
      <c r="H37" s="47" t="s">
        <v>41</v>
      </c>
      <c r="I37" s="44" t="s">
        <v>59</v>
      </c>
    </row>
    <row r="38" spans="1:9" ht="21" customHeight="1">
      <c r="A38" s="60" t="s">
        <v>16</v>
      </c>
      <c r="B38" s="32" t="s">
        <v>8</v>
      </c>
      <c r="C38" s="59">
        <v>3771</v>
      </c>
      <c r="D38" s="59">
        <v>3771</v>
      </c>
      <c r="E38" s="5">
        <f t="shared" si="2"/>
        <v>0</v>
      </c>
      <c r="F38" s="8">
        <f t="shared" si="3"/>
        <v>0</v>
      </c>
      <c r="G38" s="32">
        <v>1</v>
      </c>
      <c r="H38" s="47" t="s">
        <v>41</v>
      </c>
      <c r="I38" s="44" t="s">
        <v>59</v>
      </c>
    </row>
    <row r="39" spans="1:9" ht="21" customHeight="1">
      <c r="A39" s="60" t="s">
        <v>43</v>
      </c>
      <c r="B39" s="32" t="s">
        <v>8</v>
      </c>
      <c r="C39" s="59">
        <v>4981</v>
      </c>
      <c r="D39" s="59">
        <v>5096</v>
      </c>
      <c r="E39" s="5">
        <f t="shared" si="2"/>
        <v>115</v>
      </c>
      <c r="F39" s="8">
        <f t="shared" si="3"/>
        <v>2.308773338687011</v>
      </c>
      <c r="G39" s="34">
        <v>4</v>
      </c>
      <c r="H39" s="48" t="s">
        <v>41</v>
      </c>
      <c r="I39" s="49" t="s">
        <v>60</v>
      </c>
    </row>
    <row r="40" spans="1:14" ht="21" customHeight="1">
      <c r="A40" s="60" t="s">
        <v>44</v>
      </c>
      <c r="B40" s="32" t="s">
        <v>8</v>
      </c>
      <c r="C40" s="59">
        <v>4437</v>
      </c>
      <c r="D40" s="59">
        <v>4552</v>
      </c>
      <c r="E40" s="5">
        <f t="shared" si="2"/>
        <v>115</v>
      </c>
      <c r="F40" s="8">
        <f t="shared" si="3"/>
        <v>2.5918413342348434</v>
      </c>
      <c r="G40" s="34">
        <v>6</v>
      </c>
      <c r="H40" s="48" t="s">
        <v>41</v>
      </c>
      <c r="I40" s="49" t="s">
        <v>60</v>
      </c>
      <c r="M40" s="2"/>
      <c r="N40" s="2"/>
    </row>
    <row r="41" spans="1:9" ht="21" customHeight="1">
      <c r="A41" s="61" t="s">
        <v>7</v>
      </c>
      <c r="B41" s="44" t="s">
        <v>8</v>
      </c>
      <c r="C41" s="59">
        <v>3906</v>
      </c>
      <c r="D41" s="59">
        <v>3967</v>
      </c>
      <c r="E41" s="5">
        <f t="shared" si="2"/>
        <v>61</v>
      </c>
      <c r="F41" s="8">
        <f t="shared" si="3"/>
        <v>1.561699948796723</v>
      </c>
      <c r="G41" s="34">
        <v>13</v>
      </c>
      <c r="H41" s="50" t="s">
        <v>63</v>
      </c>
      <c r="I41" s="49" t="s">
        <v>59</v>
      </c>
    </row>
    <row r="42" spans="1:9" ht="21" customHeight="1">
      <c r="A42" s="61" t="s">
        <v>32</v>
      </c>
      <c r="B42" s="44" t="s">
        <v>62</v>
      </c>
      <c r="C42" s="59">
        <v>4537</v>
      </c>
      <c r="D42" s="59">
        <v>4592</v>
      </c>
      <c r="E42" s="5">
        <f t="shared" si="2"/>
        <v>55</v>
      </c>
      <c r="F42" s="8">
        <f t="shared" si="3"/>
        <v>1.212254793916685</v>
      </c>
      <c r="G42" s="32">
        <v>12</v>
      </c>
      <c r="H42" s="47" t="s">
        <v>41</v>
      </c>
      <c r="I42" s="44" t="s">
        <v>60</v>
      </c>
    </row>
    <row r="43" spans="1:14" ht="15.75" customHeight="1">
      <c r="A43" s="10"/>
      <c r="B43" s="10"/>
      <c r="C43" s="11"/>
      <c r="E43" s="11"/>
      <c r="F43" s="28"/>
      <c r="G43" s="18"/>
      <c r="H43" s="12"/>
      <c r="I43" s="12"/>
      <c r="N43" s="2"/>
    </row>
    <row r="44" spans="1:9" s="10" customFormat="1" ht="15.75" customHeight="1">
      <c r="A44" s="19" t="s">
        <v>23</v>
      </c>
      <c r="C44" s="11"/>
      <c r="E44" s="13"/>
      <c r="F44" s="15"/>
      <c r="G44" s="18"/>
      <c r="H44" s="12"/>
      <c r="I44" s="12"/>
    </row>
    <row r="45" spans="1:9" ht="15.75" customHeight="1">
      <c r="A45" s="61" t="s">
        <v>52</v>
      </c>
      <c r="B45" s="62" t="s">
        <v>18</v>
      </c>
      <c r="C45" s="63">
        <v>6219</v>
      </c>
      <c r="D45" s="63">
        <v>6327</v>
      </c>
      <c r="E45" s="5">
        <f>D45-C45</f>
        <v>108</v>
      </c>
      <c r="F45" s="8">
        <f>E45*100/C45</f>
        <v>1.7366136034732271</v>
      </c>
      <c r="G45" s="29">
        <v>15</v>
      </c>
      <c r="H45" s="29" t="s">
        <v>41</v>
      </c>
      <c r="I45" s="31" t="s">
        <v>60</v>
      </c>
    </row>
    <row r="46" spans="1:9" ht="15.75" customHeight="1">
      <c r="A46" s="61" t="s">
        <v>64</v>
      </c>
      <c r="B46" s="64" t="s">
        <v>62</v>
      </c>
      <c r="C46" s="63">
        <v>4978</v>
      </c>
      <c r="D46" s="63">
        <v>5078</v>
      </c>
      <c r="E46" s="5">
        <f>D46-C46</f>
        <v>100</v>
      </c>
      <c r="F46" s="8">
        <f>E46*100/C46</f>
        <v>2.008838891120932</v>
      </c>
      <c r="G46" s="32">
        <v>15</v>
      </c>
      <c r="H46" s="47" t="s">
        <v>41</v>
      </c>
      <c r="I46" s="44" t="s">
        <v>60</v>
      </c>
    </row>
    <row r="47" spans="1:9" ht="15.75" customHeight="1">
      <c r="A47" s="61" t="s">
        <v>65</v>
      </c>
      <c r="B47" s="64" t="s">
        <v>62</v>
      </c>
      <c r="C47" s="63">
        <v>5167</v>
      </c>
      <c r="D47" s="63">
        <v>5175</v>
      </c>
      <c r="E47" s="5">
        <f>D47-C47</f>
        <v>8</v>
      </c>
      <c r="F47" s="8">
        <f>E47*100/C47</f>
        <v>0.154828720727695</v>
      </c>
      <c r="G47" s="29">
        <v>9</v>
      </c>
      <c r="H47" s="33" t="s">
        <v>41</v>
      </c>
      <c r="I47" s="31" t="s">
        <v>60</v>
      </c>
    </row>
    <row r="48" spans="1:9" ht="15.75" customHeight="1">
      <c r="A48" s="10"/>
      <c r="B48" s="10"/>
      <c r="C48" s="11"/>
      <c r="E48" s="11"/>
      <c r="F48" s="28"/>
      <c r="G48" s="18"/>
      <c r="H48" s="12"/>
      <c r="I48" s="12"/>
    </row>
    <row r="49" ht="12">
      <c r="A49" s="51" t="s">
        <v>70</v>
      </c>
    </row>
    <row r="50" ht="12">
      <c r="A50" s="51" t="s">
        <v>69</v>
      </c>
    </row>
    <row r="52" ht="12">
      <c r="A52" s="9"/>
    </row>
  </sheetData>
  <sheetProtection/>
  <mergeCells count="2">
    <mergeCell ref="D3:F3"/>
    <mergeCell ref="D27:F27"/>
  </mergeCells>
  <printOptions/>
  <pageMargins left="0.25" right="0.25" top="0.75" bottom="0.75" header="0.3" footer="0.3"/>
  <pageSetup fitToHeight="1" fitToWidth="1" horizontalDpi="600" verticalDpi="600" orientation="portrait" paperSize="9" scale="77" r:id="rId1"/>
  <headerFooter alignWithMargins="0">
    <oddHeader xml:space="preserve">&amp;C&amp;"Arial,Fed"&amp;12Huslejer 2014 for pleje- og ældreboliger som administreres af Varde kommune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USS-11-11-2015 - Bilag 287.03 Huslejebudget  2016 -  Pleje- og ældreboliger</dc:title>
  <dc:subject>ØVRIGE</dc:subject>
  <dc:creator>BRBJ</dc:creator>
  <cp:keywords/>
  <dc:description>Husleje 2013 for kommunale pleje- og ældreboliger</dc:description>
  <cp:lastModifiedBy>Arnfred Bjerg</cp:lastModifiedBy>
  <cp:lastPrinted>2015-11-10T15:23:22Z</cp:lastPrinted>
  <dcterms:created xsi:type="dcterms:W3CDTF">2008-12-08T07:24:06Z</dcterms:created>
  <dcterms:modified xsi:type="dcterms:W3CDTF">2015-11-10T15:24:21Z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Social og Sundhed</vt:lpwstr>
  </property>
  <property fmtid="{D5CDD505-2E9C-101B-9397-08002B2CF9AE}" pid="4" name="MeetingTit">
    <vt:lpwstr>11-11-2015</vt:lpwstr>
  </property>
  <property fmtid="{D5CDD505-2E9C-101B-9397-08002B2CF9AE}" pid="5" name="MeetingDateAndTi">
    <vt:lpwstr>11-11-2015 fra 08:00 - 12:00</vt:lpwstr>
  </property>
  <property fmtid="{D5CDD505-2E9C-101B-9397-08002B2CF9AE}" pid="6" name="AccessLevelNa">
    <vt:lpwstr>Åben</vt:lpwstr>
  </property>
  <property fmtid="{D5CDD505-2E9C-101B-9397-08002B2CF9AE}" pid="7" name="Fusion">
    <vt:lpwstr>1994406</vt:lpwstr>
  </property>
  <property fmtid="{D5CDD505-2E9C-101B-9397-08002B2CF9AE}" pid="8" name="SortOrd">
    <vt:lpwstr>3</vt:lpwstr>
  </property>
  <property fmtid="{D5CDD505-2E9C-101B-9397-08002B2CF9AE}" pid="9" name="MeetingEndDa">
    <vt:lpwstr>2015-11-11T12:00:00Z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144276/15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2015-11-11T08:00:00Z</vt:lpwstr>
  </property>
  <property fmtid="{D5CDD505-2E9C-101B-9397-08002B2CF9AE}" pid="14" name="PWDescripti">
    <vt:lpwstr>DA-1233330   Kopi til: </vt:lpwstr>
  </property>
  <property fmtid="{D5CDD505-2E9C-101B-9397-08002B2CF9AE}" pid="15" name="U">
    <vt:lpwstr>1797837</vt:lpwstr>
  </property>
  <property fmtid="{D5CDD505-2E9C-101B-9397-08002B2CF9AE}" pid="16" name="PWFileTy">
    <vt:lpwstr>.XLS</vt:lpwstr>
  </property>
  <property fmtid="{D5CDD505-2E9C-101B-9397-08002B2CF9AE}" pid="17" name="Agenda">
    <vt:lpwstr>4504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